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2240" windowHeight="6795" tabRatio="843" activeTab="0"/>
  </bookViews>
  <sheets>
    <sheet name="прейск  СК Горняк." sheetId="1" r:id="rId1"/>
  </sheets>
  <definedNames>
    <definedName name="_xlnm.Print_Area" localSheetId="0">'прейск  СК Горняк.'!$A$6:$O$45</definedName>
  </definedNames>
  <calcPr fullCalcOnLoad="1"/>
</workbook>
</file>

<file path=xl/sharedStrings.xml><?xml version="1.0" encoding="utf-8"?>
<sst xmlns="http://schemas.openxmlformats.org/spreadsheetml/2006/main" count="84" uniqueCount="56">
  <si>
    <t>Шахматы</t>
  </si>
  <si>
    <t>Шашки</t>
  </si>
  <si>
    <t>Прокат инвентаря для организации спортивно-массовых мероприятий:  один день (скакалки,фишки,мячи,ракетки)</t>
  </si>
  <si>
    <t>Разовое посещение фитнес зала</t>
  </si>
  <si>
    <t>ТАРИФЫ НА УСЛУГИ</t>
  </si>
  <si>
    <t>Разовое посещение  зала тяжелой атлетики</t>
  </si>
  <si>
    <t>Разовое посещение зала  бокс</t>
  </si>
  <si>
    <t>Наименование услуг</t>
  </si>
  <si>
    <t>все категории</t>
  </si>
  <si>
    <t>Разовое посещение спортивного зала</t>
  </si>
  <si>
    <t>Утверждаю:</t>
  </si>
  <si>
    <t>"ДЮСШ № 1"</t>
  </si>
  <si>
    <t>Согласовано:</t>
  </si>
  <si>
    <t>________________Л.А.Ревенко</t>
  </si>
  <si>
    <t>Начальник управления культуры, спорта и</t>
  </si>
  <si>
    <t>молодежной политики Администрации г. Кемерово</t>
  </si>
  <si>
    <t>Количество часов по абонементу</t>
  </si>
  <si>
    <t>Директор МАОУДОД</t>
  </si>
  <si>
    <t>_____________________О.Ю. Карасева</t>
  </si>
  <si>
    <t>"___"___________20__г.</t>
  </si>
  <si>
    <t>новое +8%</t>
  </si>
  <si>
    <t>округл до 5</t>
  </si>
  <si>
    <t>от 25.09.2013г.</t>
  </si>
  <si>
    <t xml:space="preserve"> № 2921</t>
  </si>
  <si>
    <t>Возрастная категория (чел/час)</t>
  </si>
  <si>
    <t xml:space="preserve">Разовое
посещение
в раб. дни             (1 час) </t>
  </si>
  <si>
    <t xml:space="preserve">Суббота,
Воскресенье,
Праздничные  ( 1 час) </t>
  </si>
  <si>
    <t xml:space="preserve">Месячный абонемент
</t>
  </si>
  <si>
    <t>д.б. 166</t>
  </si>
  <si>
    <t>12 час (30%)</t>
  </si>
  <si>
    <t>8 час (25%)</t>
  </si>
  <si>
    <t>6 час (20%)</t>
  </si>
  <si>
    <t>Предоставление тренажерного зала на 1 час (группа до 18 чел.)</t>
  </si>
  <si>
    <t>работники и учащиеся спортивных учреждений</t>
  </si>
  <si>
    <t>Предоставление конференц-зала.</t>
  </si>
  <si>
    <t xml:space="preserve">Предоставление спортивного зала </t>
  </si>
  <si>
    <t>Прокат спортивного оборудования:</t>
  </si>
  <si>
    <t>Канат</t>
  </si>
  <si>
    <t>Стол н/тенниса  с ракетками</t>
  </si>
  <si>
    <t>Ракетки для настольного тенниса (пара)</t>
  </si>
  <si>
    <t>Занятия по видам спорта в дополнительных группах</t>
  </si>
  <si>
    <t xml:space="preserve">Дети с 7 до 9 лет </t>
  </si>
  <si>
    <t>Взрослое население (с 18 лет)</t>
  </si>
  <si>
    <t>Стоимость посещения, руб.</t>
  </si>
  <si>
    <t>8 пос.</t>
  </si>
  <si>
    <t xml:space="preserve">   6 пос.</t>
  </si>
  <si>
    <t>4 пос.</t>
  </si>
  <si>
    <t>Разовое посещение  тренажерного  зала</t>
  </si>
  <si>
    <t>Постановление администрации г. Кемерово от 05.03.2012 № 167 с изменением от 20.12.2022 № 3983</t>
  </si>
  <si>
    <t>Предоставление раздевалки и душа без учета спортивных услуг</t>
  </si>
  <si>
    <t>Групповое посещение зала тяжелой атлетики (группа до 18 чел.)</t>
  </si>
  <si>
    <t>Групповое посещение фитнес зала (группа до 15 чел.)</t>
  </si>
  <si>
    <t>Мяч (волейбольный, баскетбольный)</t>
  </si>
  <si>
    <t>Групповое посещение зала бокса (группа до 18 чел.)</t>
  </si>
  <si>
    <t>Индивидуальное занятие с тренером по видам спорта</t>
  </si>
  <si>
    <t>МАУДО "СШ №1" СПОРТИВНЫЙ КОМПЛЕКС  "ГОРНЯК"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</si>
</sst>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0.00000"/>
    <numFmt numFmtId="180" formatCode="0.000000"/>
    <numFmt numFmtId="181" formatCode="0.0000000"/>
    <numFmt numFmtId="182" formatCode="0.0000"/>
    <numFmt numFmtId="183" formatCode="0.000"/>
    <numFmt numFmtId="184" formatCode="0.00000000"/>
  </numFmts>
  <fonts count="53">
    <font>
      <sz val="10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/>
    </xf>
    <xf numFmtId="0" fontId="16" fillId="0" borderId="2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6" fillId="0" borderId="29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9" fillId="0" borderId="26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wrapText="1"/>
    </xf>
    <xf numFmtId="0" fontId="15" fillId="0" borderId="23" xfId="0" applyNumberFormat="1" applyFont="1" applyFill="1" applyBorder="1" applyAlignment="1">
      <alignment wrapText="1"/>
    </xf>
    <xf numFmtId="0" fontId="17" fillId="0" borderId="1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16" fillId="0" borderId="33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32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tabSelected="1" view="pageBreakPreview" zoomScaleSheetLayoutView="100" zoomScalePageLayoutView="0" workbookViewId="0" topLeftCell="A6">
      <selection activeCell="A6" sqref="L6:L9"/>
    </sheetView>
  </sheetViews>
  <sheetFormatPr defaultColWidth="9.00390625" defaultRowHeight="12.75"/>
  <cols>
    <col min="1" max="1" width="55.875" style="0" customWidth="1"/>
    <col min="2" max="2" width="24.625" style="0" customWidth="1"/>
    <col min="3" max="3" width="8.25390625" style="9" customWidth="1"/>
    <col min="4" max="5" width="8.25390625" style="9" hidden="1" customWidth="1"/>
    <col min="6" max="6" width="8.25390625" style="9" customWidth="1"/>
    <col min="7" max="8" width="8.25390625" style="9" hidden="1" customWidth="1"/>
    <col min="9" max="9" width="10.125" style="9" customWidth="1"/>
    <col min="10" max="11" width="8.25390625" style="9" hidden="1" customWidth="1"/>
    <col min="12" max="12" width="13.25390625" style="9" customWidth="1"/>
    <col min="13" max="14" width="8.25390625" style="9" hidden="1" customWidth="1"/>
    <col min="15" max="15" width="14.375" style="9" customWidth="1"/>
    <col min="16" max="17" width="8.25390625" style="0" hidden="1" customWidth="1"/>
  </cols>
  <sheetData>
    <row r="1" spans="1:17" s="1" customFormat="1" ht="15" hidden="1">
      <c r="A1" s="3" t="s">
        <v>10</v>
      </c>
      <c r="B1" s="3"/>
      <c r="C1" s="4"/>
      <c r="D1" s="5"/>
      <c r="E1" s="5"/>
      <c r="G1" s="5"/>
      <c r="H1" s="5"/>
      <c r="I1" s="5"/>
      <c r="J1" s="5"/>
      <c r="K1" s="5"/>
      <c r="L1" s="5"/>
      <c r="M1" s="8"/>
      <c r="N1" s="8"/>
      <c r="O1" s="2" t="s">
        <v>12</v>
      </c>
      <c r="P1" s="8"/>
      <c r="Q1" s="8"/>
    </row>
    <row r="2" spans="1:17" s="1" customFormat="1" ht="20.25" customHeight="1" hidden="1">
      <c r="A2" s="3" t="s">
        <v>17</v>
      </c>
      <c r="B2" s="3"/>
      <c r="C2" s="3"/>
      <c r="D2" s="2"/>
      <c r="E2" s="2"/>
      <c r="G2" s="8"/>
      <c r="H2" s="8"/>
      <c r="I2" s="8"/>
      <c r="J2" s="8"/>
      <c r="K2" s="8"/>
      <c r="L2" s="8"/>
      <c r="M2" s="8"/>
      <c r="N2" s="8"/>
      <c r="O2" s="2" t="s">
        <v>14</v>
      </c>
      <c r="P2" s="8"/>
      <c r="Q2" s="8"/>
    </row>
    <row r="3" spans="1:17" s="1" customFormat="1" ht="15" hidden="1">
      <c r="A3" s="3" t="s">
        <v>11</v>
      </c>
      <c r="B3" s="3"/>
      <c r="C3" s="8"/>
      <c r="D3" s="8"/>
      <c r="E3" s="8"/>
      <c r="G3" s="8"/>
      <c r="H3" s="8"/>
      <c r="I3" s="8"/>
      <c r="J3" s="8"/>
      <c r="K3" s="8"/>
      <c r="L3" s="8"/>
      <c r="M3" s="8"/>
      <c r="N3" s="8"/>
      <c r="O3" s="2" t="s">
        <v>15</v>
      </c>
      <c r="P3" s="8"/>
      <c r="Q3" s="8"/>
    </row>
    <row r="4" spans="1:17" s="1" customFormat="1" ht="15" hidden="1">
      <c r="A4" s="3" t="s">
        <v>13</v>
      </c>
      <c r="B4" s="3"/>
      <c r="C4" s="3"/>
      <c r="D4" s="2"/>
      <c r="E4" s="2"/>
      <c r="G4" s="8"/>
      <c r="H4" s="8"/>
      <c r="I4" s="8"/>
      <c r="J4" s="8"/>
      <c r="K4" s="8"/>
      <c r="L4" s="8"/>
      <c r="M4" s="8"/>
      <c r="N4" s="8"/>
      <c r="O4" s="2" t="s">
        <v>18</v>
      </c>
      <c r="P4" s="8"/>
      <c r="Q4" s="8"/>
    </row>
    <row r="5" spans="1:17" s="1" customFormat="1" ht="21" customHeight="1" hidden="1">
      <c r="A5" s="3" t="s">
        <v>19</v>
      </c>
      <c r="B5" s="3"/>
      <c r="C5" s="3"/>
      <c r="D5" s="2"/>
      <c r="E5" s="2"/>
      <c r="G5" s="2"/>
      <c r="H5" s="2"/>
      <c r="I5" s="2"/>
      <c r="J5" s="2"/>
      <c r="K5" s="2"/>
      <c r="L5" s="2" t="s">
        <v>22</v>
      </c>
      <c r="M5" s="2"/>
      <c r="N5" s="2"/>
      <c r="O5" s="10" t="s">
        <v>23</v>
      </c>
      <c r="P5" s="2"/>
      <c r="Q5" s="2"/>
    </row>
    <row r="6" spans="1:17" ht="25.5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11"/>
      <c r="Q6" s="11"/>
    </row>
    <row r="7" spans="1:17" ht="30" customHeight="1">
      <c r="A7" s="83" t="s">
        <v>55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2"/>
      <c r="Q7" s="12"/>
    </row>
    <row r="8" spans="1:17" ht="27" customHeight="1" thickBot="1">
      <c r="A8" s="81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2"/>
      <c r="Q8" s="12"/>
    </row>
    <row r="9" spans="1:15" ht="18" customHeight="1">
      <c r="A9" s="84" t="s">
        <v>7</v>
      </c>
      <c r="B9" s="86" t="s">
        <v>24</v>
      </c>
      <c r="C9" s="88" t="s">
        <v>43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17" ht="81" customHeight="1" thickBot="1">
      <c r="A10" s="85"/>
      <c r="B10" s="87"/>
      <c r="C10" s="62" t="s">
        <v>25</v>
      </c>
      <c r="D10" s="62" t="s">
        <v>20</v>
      </c>
      <c r="E10" s="62" t="s">
        <v>21</v>
      </c>
      <c r="F10" s="62" t="s">
        <v>26</v>
      </c>
      <c r="G10" s="63" t="s">
        <v>20</v>
      </c>
      <c r="H10" s="63" t="s">
        <v>21</v>
      </c>
      <c r="I10" s="90" t="s">
        <v>27</v>
      </c>
      <c r="J10" s="90"/>
      <c r="K10" s="90"/>
      <c r="L10" s="90"/>
      <c r="M10" s="90"/>
      <c r="N10" s="90"/>
      <c r="O10" s="91"/>
      <c r="P10" s="13" t="s">
        <v>20</v>
      </c>
      <c r="Q10" s="14" t="s">
        <v>21</v>
      </c>
    </row>
    <row r="11" spans="1:17" ht="1.5" customHeight="1" thickBot="1">
      <c r="A11" s="56"/>
      <c r="B11" s="57"/>
      <c r="C11" s="58" t="s">
        <v>28</v>
      </c>
      <c r="D11" s="58"/>
      <c r="E11" s="58"/>
      <c r="F11" s="59"/>
      <c r="G11" s="58"/>
      <c r="H11" s="58"/>
      <c r="I11" s="60" t="s">
        <v>29</v>
      </c>
      <c r="J11" s="58"/>
      <c r="K11" s="58"/>
      <c r="L11" s="60" t="s">
        <v>30</v>
      </c>
      <c r="M11" s="58"/>
      <c r="N11" s="58"/>
      <c r="O11" s="61" t="s">
        <v>31</v>
      </c>
      <c r="P11" s="15"/>
      <c r="Q11" s="15"/>
    </row>
    <row r="12" spans="1:17" ht="23.25" customHeight="1">
      <c r="A12" s="27" t="s">
        <v>16</v>
      </c>
      <c r="B12" s="28"/>
      <c r="C12" s="23"/>
      <c r="D12" s="23"/>
      <c r="E12" s="23"/>
      <c r="F12" s="29"/>
      <c r="G12" s="23"/>
      <c r="H12" s="23"/>
      <c r="I12" s="30" t="s">
        <v>44</v>
      </c>
      <c r="J12" s="25"/>
      <c r="K12" s="25"/>
      <c r="L12" s="25" t="s">
        <v>45</v>
      </c>
      <c r="M12" s="25"/>
      <c r="N12" s="25"/>
      <c r="O12" s="31" t="s">
        <v>46</v>
      </c>
      <c r="P12" s="16"/>
      <c r="Q12" s="17"/>
    </row>
    <row r="13" spans="1:18" ht="22.5" customHeight="1">
      <c r="A13" s="46" t="s">
        <v>9</v>
      </c>
      <c r="B13" s="51" t="s">
        <v>8</v>
      </c>
      <c r="C13" s="25">
        <v>220</v>
      </c>
      <c r="D13" s="25"/>
      <c r="E13" s="32"/>
      <c r="F13" s="25">
        <v>250</v>
      </c>
      <c r="G13" s="25"/>
      <c r="H13" s="32"/>
      <c r="I13" s="25"/>
      <c r="J13" s="25">
        <f aca="true" t="shared" si="0" ref="J13:J45">I13*1.08</f>
        <v>0</v>
      </c>
      <c r="K13" s="32" t="e">
        <f>#N/A</f>
        <v>#N/A</v>
      </c>
      <c r="L13" s="25"/>
      <c r="M13" s="25">
        <f aca="true" t="shared" si="1" ref="M13:M45">L13*1.08</f>
        <v>0</v>
      </c>
      <c r="N13" s="32" t="e">
        <f>#N/A</f>
        <v>#N/A</v>
      </c>
      <c r="O13" s="31"/>
      <c r="P13" s="18">
        <f aca="true" t="shared" si="2" ref="P13:P45">O13*1.08</f>
        <v>0</v>
      </c>
      <c r="Q13" s="24" t="e">
        <f>#N/A</f>
        <v>#N/A</v>
      </c>
      <c r="R13" s="9"/>
    </row>
    <row r="14" spans="1:18" ht="19.5" customHeight="1" hidden="1">
      <c r="A14" s="46"/>
      <c r="B14" s="51"/>
      <c r="C14" s="25">
        <v>180</v>
      </c>
      <c r="D14" s="25">
        <f>C14*1.08</f>
        <v>194.4</v>
      </c>
      <c r="E14" s="32" t="e">
        <f>#N/A</f>
        <v>#N/A</v>
      </c>
      <c r="F14" s="25">
        <v>200</v>
      </c>
      <c r="G14" s="25"/>
      <c r="H14" s="32"/>
      <c r="I14" s="25"/>
      <c r="J14" s="25"/>
      <c r="K14" s="32"/>
      <c r="L14" s="25"/>
      <c r="M14" s="25"/>
      <c r="N14" s="32"/>
      <c r="O14" s="31"/>
      <c r="P14" s="18"/>
      <c r="Q14" s="24"/>
      <c r="R14" s="9"/>
    </row>
    <row r="15" spans="1:18" ht="27" customHeight="1">
      <c r="A15" s="47" t="s">
        <v>5</v>
      </c>
      <c r="B15" s="51" t="s">
        <v>8</v>
      </c>
      <c r="C15" s="25">
        <v>180</v>
      </c>
      <c r="D15" s="25"/>
      <c r="E15" s="32"/>
      <c r="F15" s="25">
        <v>220</v>
      </c>
      <c r="G15" s="25"/>
      <c r="H15" s="32"/>
      <c r="I15" s="25">
        <v>720</v>
      </c>
      <c r="J15" s="25"/>
      <c r="K15" s="32"/>
      <c r="L15" s="25">
        <v>600</v>
      </c>
      <c r="M15" s="25"/>
      <c r="N15" s="32"/>
      <c r="O15" s="31">
        <v>430</v>
      </c>
      <c r="P15" s="18">
        <f t="shared" si="2"/>
        <v>464.40000000000003</v>
      </c>
      <c r="Q15" s="24" t="e">
        <f aca="true" t="shared" si="3" ref="Q15:Q45">#N/A</f>
        <v>#N/A</v>
      </c>
      <c r="R15" s="9"/>
    </row>
    <row r="16" spans="1:18" ht="19.5" customHeight="1" hidden="1">
      <c r="A16" s="74"/>
      <c r="B16" s="51"/>
      <c r="C16" s="25">
        <v>150</v>
      </c>
      <c r="D16" s="25">
        <f>C16*1.08</f>
        <v>162</v>
      </c>
      <c r="E16" s="32" t="e">
        <f aca="true" t="shared" si="4" ref="E16:E45">#N/A</f>
        <v>#N/A</v>
      </c>
      <c r="F16" s="25">
        <v>180</v>
      </c>
      <c r="G16" s="25">
        <f>F16*1.08</f>
        <v>194.4</v>
      </c>
      <c r="H16" s="32" t="e">
        <f aca="true" t="shared" si="5" ref="H16:H45">#N/A</f>
        <v>#N/A</v>
      </c>
      <c r="I16" s="25">
        <v>640</v>
      </c>
      <c r="J16" s="25">
        <f>I16*1.08</f>
        <v>691.2</v>
      </c>
      <c r="K16" s="32" t="e">
        <f aca="true" t="shared" si="6" ref="K16:K45">#N/A</f>
        <v>#N/A</v>
      </c>
      <c r="L16" s="25">
        <v>510</v>
      </c>
      <c r="M16" s="25">
        <f>L16*1.08</f>
        <v>550.8000000000001</v>
      </c>
      <c r="N16" s="32" t="e">
        <f aca="true" t="shared" si="7" ref="N16:N45">#N/A</f>
        <v>#N/A</v>
      </c>
      <c r="O16" s="31">
        <v>360</v>
      </c>
      <c r="P16" s="18"/>
      <c r="Q16" s="24"/>
      <c r="R16" s="9"/>
    </row>
    <row r="17" spans="1:18" ht="38.25" customHeight="1">
      <c r="A17" s="65" t="s">
        <v>50</v>
      </c>
      <c r="B17" s="64" t="s">
        <v>33</v>
      </c>
      <c r="C17" s="67">
        <v>400</v>
      </c>
      <c r="D17" s="67"/>
      <c r="E17" s="68"/>
      <c r="F17" s="67">
        <v>400</v>
      </c>
      <c r="G17" s="25"/>
      <c r="H17" s="32"/>
      <c r="I17" s="25"/>
      <c r="J17" s="25"/>
      <c r="K17" s="32"/>
      <c r="L17" s="25"/>
      <c r="M17" s="25"/>
      <c r="N17" s="32"/>
      <c r="O17" s="31"/>
      <c r="P17" s="18"/>
      <c r="Q17" s="24"/>
      <c r="R17" s="9"/>
    </row>
    <row r="18" spans="1:18" ht="37.5" customHeight="1">
      <c r="A18" s="66"/>
      <c r="B18" s="73" t="s">
        <v>8</v>
      </c>
      <c r="C18" s="67">
        <v>500</v>
      </c>
      <c r="D18" s="67"/>
      <c r="E18" s="68"/>
      <c r="F18" s="67">
        <v>500</v>
      </c>
      <c r="G18" s="25"/>
      <c r="H18" s="32"/>
      <c r="I18" s="25"/>
      <c r="J18" s="25"/>
      <c r="K18" s="32"/>
      <c r="L18" s="25"/>
      <c r="M18" s="25"/>
      <c r="N18" s="32"/>
      <c r="O18" s="31"/>
      <c r="P18" s="18"/>
      <c r="Q18" s="24"/>
      <c r="R18" s="9"/>
    </row>
    <row r="19" spans="1:18" ht="22.5" customHeight="1">
      <c r="A19" s="77" t="s">
        <v>6</v>
      </c>
      <c r="B19" s="51" t="s">
        <v>8</v>
      </c>
      <c r="C19" s="25">
        <v>180</v>
      </c>
      <c r="D19" s="25"/>
      <c r="E19" s="32"/>
      <c r="F19" s="25">
        <v>220</v>
      </c>
      <c r="G19" s="25"/>
      <c r="H19" s="32"/>
      <c r="I19" s="25">
        <v>720</v>
      </c>
      <c r="J19" s="25"/>
      <c r="K19" s="32"/>
      <c r="L19" s="25">
        <v>600</v>
      </c>
      <c r="M19" s="25"/>
      <c r="N19" s="32"/>
      <c r="O19" s="31">
        <v>430</v>
      </c>
      <c r="P19" s="18">
        <f t="shared" si="2"/>
        <v>464.40000000000003</v>
      </c>
      <c r="Q19" s="24" t="e">
        <f t="shared" si="3"/>
        <v>#N/A</v>
      </c>
      <c r="R19" s="9"/>
    </row>
    <row r="20" spans="1:18" ht="19.5" customHeight="1" hidden="1">
      <c r="A20" s="74"/>
      <c r="B20" s="51"/>
      <c r="C20" s="25">
        <v>150</v>
      </c>
      <c r="D20" s="25">
        <f>C20*1.08</f>
        <v>162</v>
      </c>
      <c r="E20" s="32" t="e">
        <f t="shared" si="4"/>
        <v>#N/A</v>
      </c>
      <c r="F20" s="25">
        <v>180</v>
      </c>
      <c r="G20" s="25">
        <f>F20*1.08</f>
        <v>194.4</v>
      </c>
      <c r="H20" s="32" t="e">
        <f t="shared" si="5"/>
        <v>#N/A</v>
      </c>
      <c r="I20" s="25">
        <v>640</v>
      </c>
      <c r="J20" s="25">
        <f>I20*1.08</f>
        <v>691.2</v>
      </c>
      <c r="K20" s="32" t="e">
        <f t="shared" si="6"/>
        <v>#N/A</v>
      </c>
      <c r="L20" s="25">
        <v>510</v>
      </c>
      <c r="M20" s="25">
        <f>L20*1.08</f>
        <v>550.8000000000001</v>
      </c>
      <c r="N20" s="32" t="e">
        <f t="shared" si="7"/>
        <v>#N/A</v>
      </c>
      <c r="O20" s="31">
        <v>360</v>
      </c>
      <c r="P20" s="18"/>
      <c r="Q20" s="24"/>
      <c r="R20" s="9"/>
    </row>
    <row r="21" spans="1:18" ht="48" customHeight="1">
      <c r="A21" s="65" t="s">
        <v>53</v>
      </c>
      <c r="B21" s="64" t="s">
        <v>33</v>
      </c>
      <c r="C21" s="67">
        <v>400</v>
      </c>
      <c r="D21" s="67"/>
      <c r="E21" s="68"/>
      <c r="F21" s="67">
        <v>400</v>
      </c>
      <c r="G21" s="25"/>
      <c r="H21" s="32"/>
      <c r="I21" s="25"/>
      <c r="J21" s="25"/>
      <c r="K21" s="32"/>
      <c r="L21" s="25"/>
      <c r="M21" s="25"/>
      <c r="N21" s="32"/>
      <c r="O21" s="31"/>
      <c r="P21" s="18"/>
      <c r="Q21" s="24"/>
      <c r="R21" s="9"/>
    </row>
    <row r="22" spans="1:18" ht="21" customHeight="1">
      <c r="A22" s="66"/>
      <c r="B22" s="73" t="s">
        <v>8</v>
      </c>
      <c r="C22" s="67">
        <v>500</v>
      </c>
      <c r="D22" s="67"/>
      <c r="E22" s="68"/>
      <c r="F22" s="67">
        <v>500</v>
      </c>
      <c r="G22" s="25"/>
      <c r="H22" s="32"/>
      <c r="I22" s="25"/>
      <c r="J22" s="25"/>
      <c r="K22" s="32"/>
      <c r="L22" s="25"/>
      <c r="M22" s="25"/>
      <c r="N22" s="32"/>
      <c r="O22" s="31"/>
      <c r="P22" s="18"/>
      <c r="Q22" s="24"/>
      <c r="R22" s="9"/>
    </row>
    <row r="23" spans="1:18" ht="22.5" customHeight="1">
      <c r="A23" s="77" t="s">
        <v>3</v>
      </c>
      <c r="B23" s="51" t="s">
        <v>8</v>
      </c>
      <c r="C23" s="25">
        <v>250</v>
      </c>
      <c r="D23" s="25">
        <f>C23*1.08</f>
        <v>270</v>
      </c>
      <c r="E23" s="32"/>
      <c r="F23" s="25">
        <v>250</v>
      </c>
      <c r="G23" s="25"/>
      <c r="H23" s="32"/>
      <c r="I23" s="25"/>
      <c r="J23" s="25"/>
      <c r="K23" s="32"/>
      <c r="L23" s="25"/>
      <c r="M23" s="25"/>
      <c r="N23" s="32"/>
      <c r="O23" s="31"/>
      <c r="P23" s="18"/>
      <c r="Q23" s="24"/>
      <c r="R23" s="9"/>
    </row>
    <row r="24" spans="1:18" ht="37.5" customHeight="1">
      <c r="A24" s="47" t="s">
        <v>51</v>
      </c>
      <c r="B24" s="51" t="s">
        <v>8</v>
      </c>
      <c r="C24" s="67">
        <v>400</v>
      </c>
      <c r="D24" s="67">
        <f>C24*1.08</f>
        <v>432</v>
      </c>
      <c r="E24" s="68" t="e">
        <f t="shared" si="4"/>
        <v>#N/A</v>
      </c>
      <c r="F24" s="67">
        <v>450</v>
      </c>
      <c r="G24" s="25">
        <f>F24*1.08</f>
        <v>486.00000000000006</v>
      </c>
      <c r="H24" s="32" t="e">
        <f t="shared" si="5"/>
        <v>#N/A</v>
      </c>
      <c r="I24" s="25"/>
      <c r="J24" s="25">
        <f>I24*1.08</f>
        <v>0</v>
      </c>
      <c r="K24" s="32" t="e">
        <f t="shared" si="6"/>
        <v>#N/A</v>
      </c>
      <c r="L24" s="25"/>
      <c r="M24" s="25">
        <f>L24*1.08</f>
        <v>0</v>
      </c>
      <c r="N24" s="32" t="e">
        <f t="shared" si="7"/>
        <v>#N/A</v>
      </c>
      <c r="O24" s="31"/>
      <c r="P24" s="18"/>
      <c r="Q24" s="24"/>
      <c r="R24" s="9"/>
    </row>
    <row r="25" spans="1:18" ht="24.75" customHeight="1">
      <c r="A25" s="47" t="s">
        <v>47</v>
      </c>
      <c r="B25" s="51" t="s">
        <v>8</v>
      </c>
      <c r="C25" s="25">
        <v>180</v>
      </c>
      <c r="D25" s="25">
        <f>C25*1.08</f>
        <v>194.4</v>
      </c>
      <c r="E25" s="32"/>
      <c r="F25" s="25">
        <v>220</v>
      </c>
      <c r="G25" s="25"/>
      <c r="H25" s="32"/>
      <c r="I25" s="25">
        <v>790</v>
      </c>
      <c r="J25" s="25"/>
      <c r="K25" s="32"/>
      <c r="L25" s="25">
        <v>650</v>
      </c>
      <c r="M25" s="25"/>
      <c r="N25" s="32"/>
      <c r="O25" s="31">
        <v>470</v>
      </c>
      <c r="P25" s="18">
        <f t="shared" si="2"/>
        <v>507.6</v>
      </c>
      <c r="Q25" s="24" t="e">
        <f t="shared" si="3"/>
        <v>#N/A</v>
      </c>
      <c r="R25" s="9"/>
    </row>
    <row r="26" spans="1:18" ht="19.5" customHeight="1" hidden="1">
      <c r="A26" s="74"/>
      <c r="B26" s="51"/>
      <c r="C26" s="25">
        <v>150</v>
      </c>
      <c r="D26" s="25">
        <f>C26*1.08</f>
        <v>162</v>
      </c>
      <c r="E26" s="32" t="e">
        <f t="shared" si="4"/>
        <v>#N/A</v>
      </c>
      <c r="F26" s="25">
        <v>200</v>
      </c>
      <c r="G26" s="25">
        <f>F26*1.08</f>
        <v>216</v>
      </c>
      <c r="H26" s="32" t="e">
        <f t="shared" si="5"/>
        <v>#N/A</v>
      </c>
      <c r="I26" s="25">
        <v>720</v>
      </c>
      <c r="J26" s="25">
        <f>I26*1.08</f>
        <v>777.6</v>
      </c>
      <c r="K26" s="32" t="e">
        <f t="shared" si="6"/>
        <v>#N/A</v>
      </c>
      <c r="L26" s="25">
        <v>570</v>
      </c>
      <c r="M26" s="25">
        <f>L26*1.08</f>
        <v>615.6</v>
      </c>
      <c r="N26" s="32" t="e">
        <f t="shared" si="7"/>
        <v>#N/A</v>
      </c>
      <c r="O26" s="31">
        <v>400</v>
      </c>
      <c r="P26" s="18"/>
      <c r="Q26" s="24"/>
      <c r="R26" s="9"/>
    </row>
    <row r="27" spans="1:18" ht="49.5">
      <c r="A27" s="65" t="s">
        <v>32</v>
      </c>
      <c r="B27" s="64" t="s">
        <v>33</v>
      </c>
      <c r="C27" s="67">
        <v>1000</v>
      </c>
      <c r="D27" s="67">
        <f aca="true" t="shared" si="8" ref="D27:D45">C27*1.08</f>
        <v>1080</v>
      </c>
      <c r="E27" s="68" t="e">
        <f t="shared" si="4"/>
        <v>#N/A</v>
      </c>
      <c r="F27" s="67">
        <v>1200</v>
      </c>
      <c r="G27" s="25">
        <f aca="true" t="shared" si="9" ref="G27:G45">F27*1.08</f>
        <v>1296</v>
      </c>
      <c r="H27" s="32" t="e">
        <f t="shared" si="5"/>
        <v>#N/A</v>
      </c>
      <c r="I27" s="25"/>
      <c r="J27" s="25">
        <f t="shared" si="0"/>
        <v>0</v>
      </c>
      <c r="K27" s="32" t="e">
        <f t="shared" si="6"/>
        <v>#N/A</v>
      </c>
      <c r="L27" s="25"/>
      <c r="M27" s="25">
        <f t="shared" si="1"/>
        <v>0</v>
      </c>
      <c r="N27" s="32" t="e">
        <f t="shared" si="7"/>
        <v>#N/A</v>
      </c>
      <c r="O27" s="31"/>
      <c r="P27" s="18">
        <f t="shared" si="2"/>
        <v>0</v>
      </c>
      <c r="Q27" s="24" t="e">
        <f t="shared" si="3"/>
        <v>#N/A</v>
      </c>
      <c r="R27" s="9"/>
    </row>
    <row r="28" spans="1:18" ht="18.75">
      <c r="A28" s="76"/>
      <c r="B28" s="73" t="s">
        <v>8</v>
      </c>
      <c r="C28" s="25">
        <v>1200</v>
      </c>
      <c r="D28" s="25">
        <f t="shared" si="8"/>
        <v>1296</v>
      </c>
      <c r="E28" s="32" t="e">
        <f t="shared" si="4"/>
        <v>#N/A</v>
      </c>
      <c r="F28" s="25">
        <v>1300</v>
      </c>
      <c r="G28" s="25">
        <f t="shared" si="9"/>
        <v>1404</v>
      </c>
      <c r="H28" s="32" t="e">
        <f t="shared" si="5"/>
        <v>#N/A</v>
      </c>
      <c r="I28" s="25"/>
      <c r="J28" s="25">
        <f t="shared" si="0"/>
        <v>0</v>
      </c>
      <c r="K28" s="32" t="e">
        <f t="shared" si="6"/>
        <v>#N/A</v>
      </c>
      <c r="L28" s="25"/>
      <c r="M28" s="25">
        <f t="shared" si="1"/>
        <v>0</v>
      </c>
      <c r="N28" s="32" t="e">
        <f t="shared" si="7"/>
        <v>#N/A</v>
      </c>
      <c r="O28" s="31"/>
      <c r="P28" s="18">
        <f t="shared" si="2"/>
        <v>0</v>
      </c>
      <c r="Q28" s="24" t="e">
        <f t="shared" si="3"/>
        <v>#N/A</v>
      </c>
      <c r="R28" s="9"/>
    </row>
    <row r="29" spans="1:18" ht="49.5">
      <c r="A29" s="75" t="s">
        <v>34</v>
      </c>
      <c r="B29" s="64" t="s">
        <v>33</v>
      </c>
      <c r="C29" s="25">
        <v>1500</v>
      </c>
      <c r="D29" s="25">
        <f t="shared" si="8"/>
        <v>1620</v>
      </c>
      <c r="E29" s="32" t="e">
        <f t="shared" si="4"/>
        <v>#N/A</v>
      </c>
      <c r="F29" s="25">
        <v>1500</v>
      </c>
      <c r="G29" s="25">
        <f t="shared" si="9"/>
        <v>1620</v>
      </c>
      <c r="H29" s="32" t="e">
        <f t="shared" si="5"/>
        <v>#N/A</v>
      </c>
      <c r="I29" s="25"/>
      <c r="J29" s="25">
        <f t="shared" si="0"/>
        <v>0</v>
      </c>
      <c r="K29" s="32" t="e">
        <f t="shared" si="6"/>
        <v>#N/A</v>
      </c>
      <c r="L29" s="25"/>
      <c r="M29" s="25">
        <f t="shared" si="1"/>
        <v>0</v>
      </c>
      <c r="N29" s="32" t="e">
        <f t="shared" si="7"/>
        <v>#N/A</v>
      </c>
      <c r="O29" s="31"/>
      <c r="P29" s="18">
        <f t="shared" si="2"/>
        <v>0</v>
      </c>
      <c r="Q29" s="24" t="e">
        <f t="shared" si="3"/>
        <v>#N/A</v>
      </c>
      <c r="R29" s="9"/>
    </row>
    <row r="30" spans="1:17" ht="18.75">
      <c r="A30" s="75"/>
      <c r="B30" s="73" t="s">
        <v>8</v>
      </c>
      <c r="C30" s="25">
        <v>2000</v>
      </c>
      <c r="D30" s="25">
        <f t="shared" si="8"/>
        <v>2160</v>
      </c>
      <c r="E30" s="32" t="e">
        <f t="shared" si="4"/>
        <v>#N/A</v>
      </c>
      <c r="F30" s="25">
        <v>2000</v>
      </c>
      <c r="G30" s="25">
        <f t="shared" si="9"/>
        <v>2160</v>
      </c>
      <c r="H30" s="32" t="e">
        <f t="shared" si="5"/>
        <v>#N/A</v>
      </c>
      <c r="I30" s="25"/>
      <c r="J30" s="25">
        <f t="shared" si="0"/>
        <v>0</v>
      </c>
      <c r="K30" s="32" t="e">
        <f t="shared" si="6"/>
        <v>#N/A</v>
      </c>
      <c r="L30" s="25"/>
      <c r="M30" s="25">
        <f t="shared" si="1"/>
        <v>0</v>
      </c>
      <c r="N30" s="32" t="e">
        <f t="shared" si="7"/>
        <v>#N/A</v>
      </c>
      <c r="O30" s="31"/>
      <c r="P30" s="18">
        <f t="shared" si="2"/>
        <v>0</v>
      </c>
      <c r="Q30" s="6" t="e">
        <f t="shared" si="3"/>
        <v>#N/A</v>
      </c>
    </row>
    <row r="31" spans="1:17" ht="49.5">
      <c r="A31" s="65" t="s">
        <v>35</v>
      </c>
      <c r="B31" s="64" t="s">
        <v>33</v>
      </c>
      <c r="C31" s="33">
        <v>1500</v>
      </c>
      <c r="D31" s="25">
        <f t="shared" si="8"/>
        <v>1620</v>
      </c>
      <c r="E31" s="32" t="e">
        <f t="shared" si="4"/>
        <v>#N/A</v>
      </c>
      <c r="F31" s="33">
        <v>2000</v>
      </c>
      <c r="G31" s="25">
        <f t="shared" si="9"/>
        <v>2160</v>
      </c>
      <c r="H31" s="32" t="e">
        <f t="shared" si="5"/>
        <v>#N/A</v>
      </c>
      <c r="I31" s="25"/>
      <c r="J31" s="25">
        <f t="shared" si="0"/>
        <v>0</v>
      </c>
      <c r="K31" s="32" t="e">
        <f t="shared" si="6"/>
        <v>#N/A</v>
      </c>
      <c r="L31" s="25"/>
      <c r="M31" s="25">
        <f t="shared" si="1"/>
        <v>0</v>
      </c>
      <c r="N31" s="32" t="e">
        <f t="shared" si="7"/>
        <v>#N/A</v>
      </c>
      <c r="O31" s="31"/>
      <c r="P31" s="18">
        <f t="shared" si="2"/>
        <v>0</v>
      </c>
      <c r="Q31" s="6" t="e">
        <f t="shared" si="3"/>
        <v>#N/A</v>
      </c>
    </row>
    <row r="32" spans="1:17" ht="18" customHeight="1">
      <c r="A32" s="66"/>
      <c r="B32" s="73" t="s">
        <v>8</v>
      </c>
      <c r="C32" s="33">
        <v>2000</v>
      </c>
      <c r="D32" s="25">
        <f t="shared" si="8"/>
        <v>2160</v>
      </c>
      <c r="E32" s="32" t="e">
        <f t="shared" si="4"/>
        <v>#N/A</v>
      </c>
      <c r="F32" s="25">
        <v>2000</v>
      </c>
      <c r="G32" s="25">
        <f t="shared" si="9"/>
        <v>2160</v>
      </c>
      <c r="H32" s="32" t="e">
        <f t="shared" si="5"/>
        <v>#N/A</v>
      </c>
      <c r="I32" s="25"/>
      <c r="J32" s="25">
        <f t="shared" si="0"/>
        <v>0</v>
      </c>
      <c r="K32" s="32" t="e">
        <f t="shared" si="6"/>
        <v>#N/A</v>
      </c>
      <c r="L32" s="25"/>
      <c r="M32" s="25">
        <f t="shared" si="1"/>
        <v>0</v>
      </c>
      <c r="N32" s="32" t="e">
        <f t="shared" si="7"/>
        <v>#N/A</v>
      </c>
      <c r="O32" s="31"/>
      <c r="P32" s="18">
        <f t="shared" si="2"/>
        <v>0</v>
      </c>
      <c r="Q32" s="6" t="e">
        <f t="shared" si="3"/>
        <v>#N/A</v>
      </c>
    </row>
    <row r="33" spans="1:17" ht="51.75" customHeight="1">
      <c r="A33" s="75" t="s">
        <v>49</v>
      </c>
      <c r="B33" s="64" t="s">
        <v>33</v>
      </c>
      <c r="C33" s="69">
        <v>100</v>
      </c>
      <c r="D33" s="26">
        <f t="shared" si="8"/>
        <v>108</v>
      </c>
      <c r="E33" s="34" t="e">
        <f t="shared" si="4"/>
        <v>#N/A</v>
      </c>
      <c r="F33" s="26">
        <v>100</v>
      </c>
      <c r="G33" s="26">
        <f t="shared" si="9"/>
        <v>108</v>
      </c>
      <c r="H33" s="34" t="e">
        <f t="shared" si="5"/>
        <v>#N/A</v>
      </c>
      <c r="I33" s="26"/>
      <c r="J33" s="26">
        <f t="shared" si="0"/>
        <v>0</v>
      </c>
      <c r="K33" s="34" t="e">
        <f t="shared" si="6"/>
        <v>#N/A</v>
      </c>
      <c r="L33" s="26"/>
      <c r="M33" s="26">
        <f t="shared" si="1"/>
        <v>0</v>
      </c>
      <c r="N33" s="34" t="e">
        <f t="shared" si="7"/>
        <v>#N/A</v>
      </c>
      <c r="O33" s="35"/>
      <c r="P33" s="19">
        <f t="shared" si="2"/>
        <v>0</v>
      </c>
      <c r="Q33" s="6" t="e">
        <f t="shared" si="3"/>
        <v>#N/A</v>
      </c>
    </row>
    <row r="34" spans="1:17" ht="18.75" customHeight="1">
      <c r="A34" s="66"/>
      <c r="B34" s="51" t="s">
        <v>8</v>
      </c>
      <c r="C34" s="69">
        <v>150</v>
      </c>
      <c r="D34" s="26">
        <f t="shared" si="8"/>
        <v>162</v>
      </c>
      <c r="E34" s="34"/>
      <c r="F34" s="26">
        <v>150</v>
      </c>
      <c r="G34" s="26"/>
      <c r="H34" s="34"/>
      <c r="I34" s="26"/>
      <c r="J34" s="26"/>
      <c r="K34" s="34"/>
      <c r="L34" s="26"/>
      <c r="M34" s="26"/>
      <c r="N34" s="34"/>
      <c r="O34" s="35"/>
      <c r="P34" s="20"/>
      <c r="Q34" s="6"/>
    </row>
    <row r="35" spans="1:17" ht="18.75">
      <c r="A35" s="78" t="s">
        <v>40</v>
      </c>
      <c r="B35" s="51" t="s">
        <v>41</v>
      </c>
      <c r="C35" s="33"/>
      <c r="D35" s="25"/>
      <c r="E35" s="32"/>
      <c r="F35" s="25"/>
      <c r="G35" s="25"/>
      <c r="H35" s="32"/>
      <c r="I35" s="25">
        <v>1100</v>
      </c>
      <c r="J35" s="25"/>
      <c r="K35" s="32"/>
      <c r="L35" s="25"/>
      <c r="M35" s="25"/>
      <c r="N35" s="32"/>
      <c r="O35" s="31"/>
      <c r="P35" s="20"/>
      <c r="Q35" s="6"/>
    </row>
    <row r="36" spans="1:17" ht="32.25" customHeight="1">
      <c r="A36" s="79"/>
      <c r="B36" s="51" t="s">
        <v>42</v>
      </c>
      <c r="C36" s="33"/>
      <c r="D36" s="25"/>
      <c r="E36" s="32"/>
      <c r="F36" s="25"/>
      <c r="G36" s="25"/>
      <c r="H36" s="32"/>
      <c r="I36" s="25">
        <v>1700</v>
      </c>
      <c r="J36" s="25"/>
      <c r="K36" s="32"/>
      <c r="L36" s="25"/>
      <c r="M36" s="25"/>
      <c r="N36" s="32"/>
      <c r="O36" s="31"/>
      <c r="P36" s="20"/>
      <c r="Q36" s="6"/>
    </row>
    <row r="37" spans="1:17" ht="33.75">
      <c r="A37" s="48" t="s">
        <v>54</v>
      </c>
      <c r="B37" s="51" t="s">
        <v>42</v>
      </c>
      <c r="C37" s="33">
        <v>750</v>
      </c>
      <c r="D37" s="25"/>
      <c r="E37" s="32"/>
      <c r="F37" s="25"/>
      <c r="G37" s="25"/>
      <c r="H37" s="32"/>
      <c r="I37" s="25"/>
      <c r="J37" s="25"/>
      <c r="K37" s="32"/>
      <c r="L37" s="25"/>
      <c r="M37" s="25"/>
      <c r="N37" s="32"/>
      <c r="O37" s="31"/>
      <c r="P37" s="20"/>
      <c r="Q37" s="6"/>
    </row>
    <row r="38" spans="1:17" s="7" customFormat="1" ht="32.25" customHeight="1" thickBot="1">
      <c r="A38" s="49" t="s">
        <v>36</v>
      </c>
      <c r="B38" s="52"/>
      <c r="C38" s="36"/>
      <c r="D38" s="37">
        <f t="shared" si="8"/>
        <v>0</v>
      </c>
      <c r="E38" s="38" t="e">
        <f t="shared" si="4"/>
        <v>#N/A</v>
      </c>
      <c r="F38" s="37"/>
      <c r="G38" s="37">
        <f t="shared" si="9"/>
        <v>0</v>
      </c>
      <c r="H38" s="38" t="e">
        <f t="shared" si="5"/>
        <v>#N/A</v>
      </c>
      <c r="I38" s="37"/>
      <c r="J38" s="37">
        <f t="shared" si="0"/>
        <v>0</v>
      </c>
      <c r="K38" s="38" t="e">
        <f t="shared" si="6"/>
        <v>#N/A</v>
      </c>
      <c r="L38" s="37"/>
      <c r="M38" s="37">
        <f t="shared" si="1"/>
        <v>0</v>
      </c>
      <c r="N38" s="38" t="e">
        <f t="shared" si="7"/>
        <v>#N/A</v>
      </c>
      <c r="O38" s="39"/>
      <c r="P38" s="20">
        <f t="shared" si="2"/>
        <v>0</v>
      </c>
      <c r="Q38" s="21" t="e">
        <f t="shared" si="3"/>
        <v>#N/A</v>
      </c>
    </row>
    <row r="39" spans="1:17" ht="19.5" customHeight="1">
      <c r="A39" s="50" t="s">
        <v>37</v>
      </c>
      <c r="B39" s="53" t="s">
        <v>8</v>
      </c>
      <c r="C39" s="70">
        <v>100</v>
      </c>
      <c r="D39" s="40">
        <f t="shared" si="8"/>
        <v>108</v>
      </c>
      <c r="E39" s="41" t="e">
        <f t="shared" si="4"/>
        <v>#N/A</v>
      </c>
      <c r="F39" s="40">
        <v>100</v>
      </c>
      <c r="G39" s="40">
        <f t="shared" si="9"/>
        <v>108</v>
      </c>
      <c r="H39" s="41" t="e">
        <f t="shared" si="5"/>
        <v>#N/A</v>
      </c>
      <c r="I39" s="40"/>
      <c r="J39" s="40">
        <f t="shared" si="0"/>
        <v>0</v>
      </c>
      <c r="K39" s="41" t="e">
        <f t="shared" si="6"/>
        <v>#N/A</v>
      </c>
      <c r="L39" s="40"/>
      <c r="M39" s="40">
        <f t="shared" si="1"/>
        <v>0</v>
      </c>
      <c r="N39" s="41" t="e">
        <f t="shared" si="7"/>
        <v>#N/A</v>
      </c>
      <c r="O39" s="42"/>
      <c r="P39" s="22">
        <f t="shared" si="2"/>
        <v>0</v>
      </c>
      <c r="Q39" s="6" t="e">
        <f t="shared" si="3"/>
        <v>#N/A</v>
      </c>
    </row>
    <row r="40" spans="1:17" ht="19.5" customHeight="1" hidden="1">
      <c r="A40" s="47" t="s">
        <v>38</v>
      </c>
      <c r="B40" s="51" t="s">
        <v>8</v>
      </c>
      <c r="C40" s="33">
        <v>100</v>
      </c>
      <c r="D40" s="25">
        <f t="shared" si="8"/>
        <v>108</v>
      </c>
      <c r="E40" s="32" t="e">
        <f t="shared" si="4"/>
        <v>#N/A</v>
      </c>
      <c r="F40" s="25">
        <v>120</v>
      </c>
      <c r="G40" s="25">
        <f t="shared" si="9"/>
        <v>129.60000000000002</v>
      </c>
      <c r="H40" s="32" t="e">
        <f t="shared" si="5"/>
        <v>#N/A</v>
      </c>
      <c r="I40" s="25"/>
      <c r="J40" s="25">
        <f t="shared" si="0"/>
        <v>0</v>
      </c>
      <c r="K40" s="32" t="e">
        <f t="shared" si="6"/>
        <v>#N/A</v>
      </c>
      <c r="L40" s="25"/>
      <c r="M40" s="25">
        <f t="shared" si="1"/>
        <v>0</v>
      </c>
      <c r="N40" s="32" t="e">
        <f t="shared" si="7"/>
        <v>#N/A</v>
      </c>
      <c r="O40" s="31"/>
      <c r="P40" s="18">
        <f t="shared" si="2"/>
        <v>0</v>
      </c>
      <c r="Q40" s="6" t="e">
        <f t="shared" si="3"/>
        <v>#N/A</v>
      </c>
    </row>
    <row r="41" spans="1:17" ht="19.5" customHeight="1" hidden="1">
      <c r="A41" s="47" t="s">
        <v>39</v>
      </c>
      <c r="B41" s="51" t="s">
        <v>8</v>
      </c>
      <c r="C41" s="33">
        <v>10</v>
      </c>
      <c r="D41" s="25">
        <f t="shared" si="8"/>
        <v>10.8</v>
      </c>
      <c r="E41" s="32" t="e">
        <f t="shared" si="4"/>
        <v>#N/A</v>
      </c>
      <c r="F41" s="25">
        <v>10</v>
      </c>
      <c r="G41" s="25">
        <f t="shared" si="9"/>
        <v>10.8</v>
      </c>
      <c r="H41" s="32" t="e">
        <f t="shared" si="5"/>
        <v>#N/A</v>
      </c>
      <c r="I41" s="25"/>
      <c r="J41" s="25">
        <f t="shared" si="0"/>
        <v>0</v>
      </c>
      <c r="K41" s="32" t="e">
        <f t="shared" si="6"/>
        <v>#N/A</v>
      </c>
      <c r="L41" s="25"/>
      <c r="M41" s="25">
        <f t="shared" si="1"/>
        <v>0</v>
      </c>
      <c r="N41" s="32" t="e">
        <f t="shared" si="7"/>
        <v>#N/A</v>
      </c>
      <c r="O41" s="31"/>
      <c r="P41" s="18">
        <f t="shared" si="2"/>
        <v>0</v>
      </c>
      <c r="Q41" s="6" t="e">
        <f t="shared" si="3"/>
        <v>#N/A</v>
      </c>
    </row>
    <row r="42" spans="1:17" ht="18.75" customHeight="1">
      <c r="A42" s="47" t="s">
        <v>52</v>
      </c>
      <c r="B42" s="51" t="s">
        <v>8</v>
      </c>
      <c r="C42" s="25">
        <v>40</v>
      </c>
      <c r="D42" s="25">
        <f t="shared" si="8"/>
        <v>43.2</v>
      </c>
      <c r="E42" s="32" t="e">
        <f t="shared" si="4"/>
        <v>#N/A</v>
      </c>
      <c r="F42" s="25">
        <v>40</v>
      </c>
      <c r="G42" s="25">
        <f t="shared" si="9"/>
        <v>43.2</v>
      </c>
      <c r="H42" s="32" t="e">
        <f t="shared" si="5"/>
        <v>#N/A</v>
      </c>
      <c r="I42" s="25"/>
      <c r="J42" s="25">
        <f t="shared" si="0"/>
        <v>0</v>
      </c>
      <c r="K42" s="32" t="e">
        <f t="shared" si="6"/>
        <v>#N/A</v>
      </c>
      <c r="L42" s="25"/>
      <c r="M42" s="25">
        <f t="shared" si="1"/>
        <v>0</v>
      </c>
      <c r="N42" s="32" t="e">
        <f t="shared" si="7"/>
        <v>#N/A</v>
      </c>
      <c r="O42" s="31"/>
      <c r="P42" s="18">
        <f t="shared" si="2"/>
        <v>0</v>
      </c>
      <c r="Q42" s="6" t="e">
        <f t="shared" si="3"/>
        <v>#N/A</v>
      </c>
    </row>
    <row r="43" spans="1:17" ht="20.25" customHeight="1">
      <c r="A43" s="47" t="s">
        <v>0</v>
      </c>
      <c r="B43" s="51" t="s">
        <v>8</v>
      </c>
      <c r="C43" s="25">
        <v>20</v>
      </c>
      <c r="D43" s="25">
        <f t="shared" si="8"/>
        <v>21.6</v>
      </c>
      <c r="E43" s="32" t="e">
        <f t="shared" si="4"/>
        <v>#N/A</v>
      </c>
      <c r="F43" s="25">
        <v>20</v>
      </c>
      <c r="G43" s="25">
        <f t="shared" si="9"/>
        <v>21.6</v>
      </c>
      <c r="H43" s="32" t="e">
        <f t="shared" si="5"/>
        <v>#N/A</v>
      </c>
      <c r="I43" s="25"/>
      <c r="J43" s="25">
        <f t="shared" si="0"/>
        <v>0</v>
      </c>
      <c r="K43" s="32" t="e">
        <f t="shared" si="6"/>
        <v>#N/A</v>
      </c>
      <c r="L43" s="25"/>
      <c r="M43" s="25">
        <f t="shared" si="1"/>
        <v>0</v>
      </c>
      <c r="N43" s="32" t="e">
        <f t="shared" si="7"/>
        <v>#N/A</v>
      </c>
      <c r="O43" s="31"/>
      <c r="P43" s="18">
        <f t="shared" si="2"/>
        <v>0</v>
      </c>
      <c r="Q43" s="6" t="e">
        <f t="shared" si="3"/>
        <v>#N/A</v>
      </c>
    </row>
    <row r="44" spans="1:17" ht="19.5" customHeight="1">
      <c r="A44" s="47" t="s">
        <v>1</v>
      </c>
      <c r="B44" s="51" t="s">
        <v>8</v>
      </c>
      <c r="C44" s="25">
        <v>20</v>
      </c>
      <c r="D44" s="25">
        <f t="shared" si="8"/>
        <v>21.6</v>
      </c>
      <c r="E44" s="32" t="e">
        <f t="shared" si="4"/>
        <v>#N/A</v>
      </c>
      <c r="F44" s="25">
        <v>20</v>
      </c>
      <c r="G44" s="25">
        <f t="shared" si="9"/>
        <v>21.6</v>
      </c>
      <c r="H44" s="32" t="e">
        <f t="shared" si="5"/>
        <v>#N/A</v>
      </c>
      <c r="I44" s="25"/>
      <c r="J44" s="25">
        <f t="shared" si="0"/>
        <v>0</v>
      </c>
      <c r="K44" s="32" t="e">
        <f t="shared" si="6"/>
        <v>#N/A</v>
      </c>
      <c r="L44" s="25"/>
      <c r="M44" s="25">
        <f t="shared" si="1"/>
        <v>0</v>
      </c>
      <c r="N44" s="32" t="e">
        <f t="shared" si="7"/>
        <v>#N/A</v>
      </c>
      <c r="O44" s="31"/>
      <c r="P44" s="18">
        <f t="shared" si="2"/>
        <v>0</v>
      </c>
      <c r="Q44" s="6" t="e">
        <f t="shared" si="3"/>
        <v>#N/A</v>
      </c>
    </row>
    <row r="45" spans="1:17" ht="56.25" customHeight="1" thickBot="1">
      <c r="A45" s="54" t="s">
        <v>2</v>
      </c>
      <c r="B45" s="55" t="s">
        <v>8</v>
      </c>
      <c r="C45" s="71">
        <v>300</v>
      </c>
      <c r="D45" s="71">
        <f t="shared" si="8"/>
        <v>324</v>
      </c>
      <c r="E45" s="72" t="e">
        <f t="shared" si="4"/>
        <v>#N/A</v>
      </c>
      <c r="F45" s="71">
        <v>400</v>
      </c>
      <c r="G45" s="43">
        <f t="shared" si="9"/>
        <v>432</v>
      </c>
      <c r="H45" s="44" t="e">
        <f t="shared" si="5"/>
        <v>#N/A</v>
      </c>
      <c r="I45" s="43"/>
      <c r="J45" s="43">
        <f t="shared" si="0"/>
        <v>0</v>
      </c>
      <c r="K45" s="44" t="e">
        <f t="shared" si="6"/>
        <v>#N/A</v>
      </c>
      <c r="L45" s="43"/>
      <c r="M45" s="43">
        <f t="shared" si="1"/>
        <v>0</v>
      </c>
      <c r="N45" s="44" t="e">
        <f t="shared" si="7"/>
        <v>#N/A</v>
      </c>
      <c r="O45" s="45"/>
      <c r="P45" s="18">
        <f t="shared" si="2"/>
        <v>0</v>
      </c>
      <c r="Q45" s="6" t="e">
        <f t="shared" si="3"/>
        <v>#N/A</v>
      </c>
    </row>
  </sheetData>
  <sheetProtection/>
  <mergeCells count="8">
    <mergeCell ref="A35:A36"/>
    <mergeCell ref="A6:O6"/>
    <mergeCell ref="A8:O8"/>
    <mergeCell ref="A7:O7"/>
    <mergeCell ref="A9:A10"/>
    <mergeCell ref="B9:B10"/>
    <mergeCell ref="C9:O9"/>
    <mergeCell ref="I10:O10"/>
  </mergeCells>
  <printOptions/>
  <pageMargins left="0.3937007874015748" right="0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economist</cp:lastModifiedBy>
  <cp:lastPrinted>2022-12-23T03:21:43Z</cp:lastPrinted>
  <dcterms:created xsi:type="dcterms:W3CDTF">2006-11-03T09:38:26Z</dcterms:created>
  <dcterms:modified xsi:type="dcterms:W3CDTF">2023-08-28T05:43:32Z</dcterms:modified>
  <cp:category/>
  <cp:version/>
  <cp:contentType/>
  <cp:contentStatus/>
</cp:coreProperties>
</file>